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<sst xmlns="http://schemas.openxmlformats.org/spreadsheetml/2006/main" count="68" uniqueCount="27">
  <si>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</si>
  <si>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лютого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</si>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</sst>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21\202301\1&#1092;_012023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 refreshError="1"/>
      <sheetData sheetId="1" refreshError="1"/>
      <sheetData sheetId="2" refreshError="1"/>
      <sheetData sheetId="3">
        <row r="4">
          <cell r="C4">
            <v>1963977</v>
          </cell>
          <cell r="D4">
            <v>49147970389.620003</v>
          </cell>
          <cell r="E4">
            <v>713957</v>
          </cell>
          <cell r="F4">
            <v>1442391.45</v>
          </cell>
          <cell r="G4">
            <v>1204047</v>
          </cell>
          <cell r="H4">
            <v>10794757938.34</v>
          </cell>
          <cell r="I4">
            <v>19818</v>
          </cell>
          <cell r="J4">
            <v>5592294884.6599998</v>
          </cell>
          <cell r="K4">
            <v>8479</v>
          </cell>
          <cell r="L4">
            <v>4154668466.1100001</v>
          </cell>
          <cell r="M4">
            <v>17676</v>
          </cell>
          <cell r="N4">
            <v>28604806709.060001</v>
          </cell>
        </row>
        <row r="6">
          <cell r="C6">
            <v>253823</v>
          </cell>
          <cell r="D6">
            <v>28220437850.439999</v>
          </cell>
        </row>
        <row r="17">
          <cell r="E17">
            <v>724998</v>
          </cell>
          <cell r="F17">
            <v>1455921.15</v>
          </cell>
          <cell r="G17">
            <v>1191371</v>
          </cell>
          <cell r="H17">
            <v>9832075195.6200008</v>
          </cell>
          <cell r="I17">
            <v>11689</v>
          </cell>
          <cell r="J17">
            <v>3223059062.52</v>
          </cell>
          <cell r="K17">
            <v>3624</v>
          </cell>
          <cell r="L17">
            <v>1760292462.46</v>
          </cell>
          <cell r="M17">
            <v>4531</v>
          </cell>
          <cell r="N17">
            <v>6110649897.4300003</v>
          </cell>
        </row>
        <row r="18">
          <cell r="E18">
            <v>121776</v>
          </cell>
          <cell r="F18">
            <v>17813.37</v>
          </cell>
          <cell r="G18">
            <v>104307</v>
          </cell>
          <cell r="H18">
            <v>2640585894.27</v>
          </cell>
          <cell r="I18">
            <v>10352</v>
          </cell>
          <cell r="J18">
            <v>2979814092.3400002</v>
          </cell>
          <cell r="K18">
            <v>5192</v>
          </cell>
          <cell r="L18">
            <v>2565845741.29</v>
          </cell>
          <cell r="M18">
            <v>12196</v>
          </cell>
          <cell r="N18">
            <v>20034174309.169998</v>
          </cell>
        </row>
        <row r="27">
          <cell r="D27">
            <v>49146066446.699997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D5" sqref="D5"/>
    </sheetView>
  </sheetViews>
  <sheetFormatPr defaultColWidth="4.5703125" defaultRowHeight="11.25" x14ac:dyDescent="0.2"/>
  <cols>
    <col min="1" max="1" width="4.5703125" style="3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3"/>
    <col min="25" max="25" width="5.7109375" style="3" customWidth="1"/>
    <col min="26" max="16384" width="4.5703125" style="3"/>
  </cols>
  <sheetData>
    <row r="1" spans="2:25" x14ac:dyDescent="0.2">
      <c r="N1" s="2" t="s">
        <v>0</v>
      </c>
      <c r="O1" s="2"/>
      <c r="P1" s="2"/>
      <c r="Q1" s="2"/>
      <c r="R1" s="2"/>
    </row>
    <row r="2" spans="2:25" ht="41.2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x14ac:dyDescent="0.2"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5"/>
      <c r="Q3" s="5"/>
      <c r="R3" s="5"/>
    </row>
    <row r="4" spans="2:25" x14ac:dyDescent="0.2">
      <c r="B4" s="5"/>
      <c r="C4" s="6"/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/>
      <c r="K4" s="5" t="s">
        <v>10</v>
      </c>
      <c r="L4" s="5"/>
      <c r="M4" s="5" t="s">
        <v>11</v>
      </c>
      <c r="N4" s="5"/>
      <c r="O4" s="5" t="s">
        <v>12</v>
      </c>
      <c r="P4" s="5"/>
      <c r="Q4" s="5" t="s">
        <v>13</v>
      </c>
      <c r="R4" s="5"/>
    </row>
    <row r="5" spans="2:25" ht="57" x14ac:dyDescent="0.2">
      <c r="B5" s="5"/>
      <c r="C5" s="6"/>
      <c r="D5" s="7" t="s">
        <v>14</v>
      </c>
      <c r="E5" s="7" t="s">
        <v>15</v>
      </c>
      <c r="F5" s="7" t="s">
        <v>14</v>
      </c>
      <c r="G5" s="7" t="s">
        <v>15</v>
      </c>
      <c r="H5" s="5"/>
      <c r="I5" s="7" t="s">
        <v>16</v>
      </c>
      <c r="J5" s="7" t="s">
        <v>7</v>
      </c>
      <c r="K5" s="7" t="s">
        <v>16</v>
      </c>
      <c r="L5" s="7" t="s">
        <v>7</v>
      </c>
      <c r="M5" s="7" t="s">
        <v>16</v>
      </c>
      <c r="N5" s="7" t="s">
        <v>7</v>
      </c>
      <c r="O5" s="7" t="s">
        <v>16</v>
      </c>
      <c r="P5" s="7" t="s">
        <v>7</v>
      </c>
      <c r="Q5" s="7" t="s">
        <v>16</v>
      </c>
      <c r="R5" s="7" t="s">
        <v>7</v>
      </c>
    </row>
    <row r="6" spans="2:25" x14ac:dyDescent="0.2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</row>
    <row r="7" spans="2:25" x14ac:dyDescent="0.2">
      <c r="B7" s="9">
        <v>1</v>
      </c>
      <c r="C7" s="9" t="s">
        <v>17</v>
      </c>
      <c r="D7" s="10">
        <f>[1]FormResh!C4</f>
        <v>1963977</v>
      </c>
      <c r="E7" s="10">
        <f>[1]FormResh!C6</f>
        <v>253823</v>
      </c>
      <c r="F7" s="11">
        <f>[1]FormResh!D4</f>
        <v>49147970389.620003</v>
      </c>
      <c r="G7" s="11">
        <f>[1]FormResh!D6</f>
        <v>28220437850.439999</v>
      </c>
      <c r="H7" s="11">
        <f>[1]FormResh!D27</f>
        <v>49146066446.699997</v>
      </c>
      <c r="I7" s="10">
        <f>[1]FormResh!E4</f>
        <v>713957</v>
      </c>
      <c r="J7" s="11">
        <f>[1]FormResh!F4</f>
        <v>1442391.45</v>
      </c>
      <c r="K7" s="10">
        <f>[1]FormResh!G4</f>
        <v>1204047</v>
      </c>
      <c r="L7" s="11">
        <f>[1]FormResh!H4</f>
        <v>10794757938.34</v>
      </c>
      <c r="M7" s="10">
        <f>[1]FormResh!I4</f>
        <v>19818</v>
      </c>
      <c r="N7" s="11">
        <f>[1]FormResh!J4</f>
        <v>5592294884.6599998</v>
      </c>
      <c r="O7" s="10">
        <f>[1]FormResh!K4</f>
        <v>8479</v>
      </c>
      <c r="P7" s="11">
        <f>[1]FormResh!L4</f>
        <v>4154668466.1100001</v>
      </c>
      <c r="Q7" s="10">
        <f>[1]FormResh!M4</f>
        <v>17676</v>
      </c>
      <c r="R7" s="11">
        <f>[1]FormResh!N4</f>
        <v>28604806709.060001</v>
      </c>
      <c r="U7" s="12"/>
      <c r="V7" s="13"/>
    </row>
    <row r="8" spans="2:25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5" ht="22.5" x14ac:dyDescent="0.2">
      <c r="D9" s="1" t="s">
        <v>18</v>
      </c>
      <c r="R9" s="3"/>
    </row>
    <row r="10" spans="2:25" x14ac:dyDescent="0.2">
      <c r="B10" s="5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5" x14ac:dyDescent="0.2">
      <c r="B11" s="5" t="s">
        <v>20</v>
      </c>
      <c r="C11" s="5"/>
      <c r="D11" s="5" t="s">
        <v>9</v>
      </c>
      <c r="E11" s="5"/>
      <c r="F11" s="5" t="s">
        <v>10</v>
      </c>
      <c r="G11" s="5"/>
      <c r="H11" s="5" t="s">
        <v>21</v>
      </c>
      <c r="I11" s="5"/>
      <c r="J11" s="5" t="s">
        <v>22</v>
      </c>
      <c r="K11" s="5"/>
      <c r="L11" s="5" t="s">
        <v>23</v>
      </c>
      <c r="M11" s="5"/>
    </row>
    <row r="12" spans="2:25" ht="44.25" x14ac:dyDescent="0.2">
      <c r="B12" s="7" t="s">
        <v>16</v>
      </c>
      <c r="C12" s="7" t="s">
        <v>7</v>
      </c>
      <c r="D12" s="7" t="s">
        <v>16</v>
      </c>
      <c r="E12" s="7" t="s">
        <v>7</v>
      </c>
      <c r="F12" s="7" t="s">
        <v>16</v>
      </c>
      <c r="G12" s="7" t="s">
        <v>7</v>
      </c>
      <c r="H12" s="7" t="s">
        <v>16</v>
      </c>
      <c r="I12" s="7" t="s">
        <v>7</v>
      </c>
      <c r="J12" s="7" t="s">
        <v>16</v>
      </c>
      <c r="K12" s="7" t="s">
        <v>7</v>
      </c>
      <c r="L12" s="7" t="s">
        <v>16</v>
      </c>
      <c r="M12" s="7" t="s">
        <v>7</v>
      </c>
    </row>
    <row r="13" spans="2:25" x14ac:dyDescent="0.2">
      <c r="B13" s="8">
        <v>18</v>
      </c>
      <c r="C13" s="8">
        <v>19</v>
      </c>
      <c r="D13" s="8">
        <v>20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</row>
    <row r="14" spans="2:25" x14ac:dyDescent="0.2">
      <c r="B14" s="15">
        <f>[2]FormResh!C17</f>
        <v>2103186</v>
      </c>
      <c r="C14" s="10">
        <f>[2]FormResh!D17</f>
        <v>9816015333.1599998</v>
      </c>
      <c r="D14" s="15">
        <f>[1]FormResh!E17</f>
        <v>724998</v>
      </c>
      <c r="E14" s="11">
        <f>[1]FormResh!F17</f>
        <v>1455921.15</v>
      </c>
      <c r="F14" s="15">
        <f>[1]FormResh!G17</f>
        <v>1191371</v>
      </c>
      <c r="G14" s="11">
        <f>[1]FormResh!H17</f>
        <v>9832075195.6200008</v>
      </c>
      <c r="H14" s="15">
        <f>[1]FormResh!I17</f>
        <v>11689</v>
      </c>
      <c r="I14" s="11">
        <f>[1]FormResh!J17</f>
        <v>3223059062.52</v>
      </c>
      <c r="J14" s="15">
        <f>[1]FormResh!K17</f>
        <v>3624</v>
      </c>
      <c r="K14" s="11">
        <f>[1]FormResh!L17</f>
        <v>1760292462.46</v>
      </c>
      <c r="L14" s="15">
        <f>[1]FormResh!M17</f>
        <v>4531</v>
      </c>
      <c r="M14" s="11">
        <f>[1]FormResh!N17</f>
        <v>6110649897.4300003</v>
      </c>
      <c r="N14" s="16"/>
      <c r="O14" s="16"/>
    </row>
    <row r="15" spans="2:2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7"/>
      <c r="W15" s="17"/>
      <c r="X15" s="17"/>
      <c r="Y15" s="17"/>
    </row>
    <row r="16" spans="2:25" x14ac:dyDescent="0.2">
      <c r="R16" s="3"/>
    </row>
    <row r="17" spans="2:15" s="1" customFormat="1" x14ac:dyDescent="0.15">
      <c r="B17" s="18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5" s="1" customFormat="1" x14ac:dyDescent="0.25">
      <c r="B18" s="5" t="s">
        <v>25</v>
      </c>
      <c r="C18" s="5"/>
      <c r="D18" s="5" t="s">
        <v>9</v>
      </c>
      <c r="E18" s="5"/>
      <c r="F18" s="5" t="s">
        <v>10</v>
      </c>
      <c r="G18" s="5"/>
      <c r="H18" s="5" t="s">
        <v>21</v>
      </c>
      <c r="I18" s="5"/>
      <c r="J18" s="5" t="s">
        <v>22</v>
      </c>
      <c r="K18" s="5"/>
      <c r="L18" s="5" t="s">
        <v>26</v>
      </c>
      <c r="M18" s="5"/>
    </row>
    <row r="19" spans="2:15" s="1" customFormat="1" ht="44.25" x14ac:dyDescent="0.25">
      <c r="B19" s="7" t="s">
        <v>16</v>
      </c>
      <c r="C19" s="7" t="s">
        <v>7</v>
      </c>
      <c r="D19" s="7" t="s">
        <v>16</v>
      </c>
      <c r="E19" s="7" t="s">
        <v>7</v>
      </c>
      <c r="F19" s="7" t="s">
        <v>16</v>
      </c>
      <c r="G19" s="7" t="s">
        <v>7</v>
      </c>
      <c r="H19" s="7" t="s">
        <v>16</v>
      </c>
      <c r="I19" s="7" t="s">
        <v>7</v>
      </c>
      <c r="J19" s="7" t="s">
        <v>16</v>
      </c>
      <c r="K19" s="7" t="s">
        <v>7</v>
      </c>
      <c r="L19" s="7" t="s">
        <v>16</v>
      </c>
      <c r="M19" s="7" t="s">
        <v>7</v>
      </c>
    </row>
    <row r="20" spans="2:15" s="1" customFormat="1" x14ac:dyDescent="0.15">
      <c r="B20" s="8">
        <v>30</v>
      </c>
      <c r="C20" s="8">
        <v>31</v>
      </c>
      <c r="D20" s="8">
        <v>32</v>
      </c>
      <c r="E20" s="8">
        <v>33</v>
      </c>
      <c r="F20" s="19">
        <v>34</v>
      </c>
      <c r="G20" s="19">
        <v>35</v>
      </c>
      <c r="H20" s="19">
        <v>36</v>
      </c>
      <c r="I20" s="19">
        <v>37</v>
      </c>
      <c r="J20" s="19">
        <v>38</v>
      </c>
      <c r="K20" s="19">
        <v>39</v>
      </c>
      <c r="L20" s="19">
        <v>40</v>
      </c>
      <c r="M20" s="19">
        <v>41</v>
      </c>
    </row>
    <row r="21" spans="2:15" s="1" customFormat="1" x14ac:dyDescent="0.15">
      <c r="B21" s="15">
        <f>[2]FormResh!C18</f>
        <v>199254</v>
      </c>
      <c r="C21" s="11">
        <f>[2]FormResh!D18</f>
        <v>9265760470.4799995</v>
      </c>
      <c r="D21" s="15">
        <f>[1]FormResh!E18</f>
        <v>121776</v>
      </c>
      <c r="E21" s="11">
        <f>[1]FormResh!F18</f>
        <v>17813.37</v>
      </c>
      <c r="F21" s="15">
        <f>[1]FormResh!G18</f>
        <v>104307</v>
      </c>
      <c r="G21" s="20">
        <f>[1]FormResh!H18</f>
        <v>2640585894.27</v>
      </c>
      <c r="H21" s="15">
        <f>[1]FormResh!I18</f>
        <v>10352</v>
      </c>
      <c r="I21" s="20">
        <f>[1]FormResh!J18</f>
        <v>2979814092.3400002</v>
      </c>
      <c r="J21" s="15">
        <f>[1]FormResh!K18</f>
        <v>5192</v>
      </c>
      <c r="K21" s="20">
        <f>[1]FormResh!L18</f>
        <v>2565845741.29</v>
      </c>
      <c r="L21" s="15">
        <f>[1]FormResh!M18</f>
        <v>12196</v>
      </c>
      <c r="M21" s="20">
        <f>[1]FormResh!N18</f>
        <v>20034174309.169998</v>
      </c>
      <c r="N21" s="16"/>
      <c r="O21" s="16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2023-02-22T11:07:20Z</dcterms:created>
  <dcterms:modified xsi:type="dcterms:W3CDTF">2023-02-22T11:11:20Z</dcterms:modified>
</cp:coreProperties>
</file>